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E3" i="2" s="1"/>
  <c r="F12" i="2"/>
  <c r="F4" i="2"/>
  <c r="F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<sst xmlns="http://schemas.openxmlformats.org/spreadsheetml/2006/main" count="27" uniqueCount="27">
  <si>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</si>
  <si>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</si>
  <si>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</si>
  <si>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</si>
  <si>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</si>
  <si>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</si>
  <si>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</si>
  <si>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</si>
  <si>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</si>
  <si>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</si>
  <si>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</si>
  <si>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</si>
  <si>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</si>
  <si>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</si>
  <si>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</si>
  <si>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</si>
  <si>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</si>
  <si>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</si>
  <si>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</si>
  <si>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</si>
  <si>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</si>
  <si>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</si>
  <si>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</si>
  <si>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</si>
  <si>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</si>
  <si>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</si>
  <si>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para el Desarrollo Integral de la Familia de Silao de la Victoria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</si>
</sst>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6</xdr:col>
      <xdr:colOff>2311</xdr:colOff>
      <xdr:row>33</xdr:row>
      <xdr:rowOff>123533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7640"/>
          <a:ext cx="9077731" cy="1030313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45720</xdr:rowOff>
    </xdr:from>
    <xdr:to>
      <xdr:col>0</xdr:col>
      <xdr:colOff>637078</xdr:colOff>
      <xdr:row>1</xdr:row>
      <xdr:rowOff>10714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4572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I11" sqref="I1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16849244.170000002</v>
      </c>
      <c r="C3" s="8">
        <f t="shared" ref="C3:F3" si="0">C4+C12</f>
        <v>129151600.02</v>
      </c>
      <c r="D3" s="8">
        <f t="shared" si="0"/>
        <v>126473882.29000001</v>
      </c>
      <c r="E3" s="8">
        <f t="shared" si="0"/>
        <v>19526961.900000006</v>
      </c>
      <c r="F3" s="8">
        <f t="shared" si="0"/>
        <v>2677717.7300000014</v>
      </c>
    </row>
    <row r="4" spans="1:6" x14ac:dyDescent="0.2">
      <c r="A4" s="5" t="s">
        <v>4</v>
      </c>
      <c r="B4" s="8">
        <f>SUM(B5:B11)</f>
        <v>1873938.24</v>
      </c>
      <c r="C4" s="8">
        <f>SUM(C5:C11)</f>
        <v>127295473.16</v>
      </c>
      <c r="D4" s="8">
        <f>SUM(D5:D11)</f>
        <v>125492814.86</v>
      </c>
      <c r="E4" s="8">
        <f>SUM(E5:E11)</f>
        <v>3676596.5400000014</v>
      </c>
      <c r="F4" s="8">
        <f>SUM(F5:F11)</f>
        <v>1802658.3000000014</v>
      </c>
    </row>
    <row r="5" spans="1:6" x14ac:dyDescent="0.2">
      <c r="A5" s="6" t="s">
        <v>5</v>
      </c>
      <c r="B5" s="9">
        <v>161851.04</v>
      </c>
      <c r="C5" s="9">
        <v>84745024.189999998</v>
      </c>
      <c r="D5" s="9">
        <v>82953875.879999995</v>
      </c>
      <c r="E5" s="9">
        <f>B5+C5-D5</f>
        <v>1952999.3500000089</v>
      </c>
      <c r="F5" s="9">
        <f t="shared" ref="F5:F11" si="1">E5-B5</f>
        <v>1791148.3100000089</v>
      </c>
    </row>
    <row r="6" spans="1:6" x14ac:dyDescent="0.2">
      <c r="A6" s="6" t="s">
        <v>6</v>
      </c>
      <c r="B6" s="9">
        <v>1559154.26</v>
      </c>
      <c r="C6" s="9">
        <v>42522272.329999998</v>
      </c>
      <c r="D6" s="9">
        <v>42510762.340000004</v>
      </c>
      <c r="E6" s="9">
        <f t="shared" ref="E6:E11" si="2">B6+C6-D6</f>
        <v>1570664.2499999925</v>
      </c>
      <c r="F6" s="9">
        <f t="shared" si="1"/>
        <v>11509.98999999254</v>
      </c>
    </row>
    <row r="7" spans="1:6" x14ac:dyDescent="0.2">
      <c r="A7" s="6" t="s">
        <v>7</v>
      </c>
      <c r="B7" s="9">
        <v>89860.04</v>
      </c>
      <c r="C7" s="9">
        <v>28176.639999999999</v>
      </c>
      <c r="D7" s="9">
        <v>28176.639999999999</v>
      </c>
      <c r="E7" s="9">
        <f t="shared" si="2"/>
        <v>89860.04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63072.9</v>
      </c>
      <c r="C11" s="9">
        <v>0</v>
      </c>
      <c r="D11" s="9">
        <v>0</v>
      </c>
      <c r="E11" s="9">
        <f t="shared" si="2"/>
        <v>63072.9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14975305.930000003</v>
      </c>
      <c r="C12" s="8">
        <f>SUM(C13:C21)</f>
        <v>1856126.86</v>
      </c>
      <c r="D12" s="8">
        <f>SUM(D13:D21)</f>
        <v>981067.43</v>
      </c>
      <c r="E12" s="8">
        <f>SUM(E13:E21)</f>
        <v>15850365.360000003</v>
      </c>
      <c r="F12" s="8">
        <f>SUM(F13:F21)</f>
        <v>875059.4299999997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6173115.1500000004</v>
      </c>
      <c r="C15" s="10">
        <v>0</v>
      </c>
      <c r="D15" s="10">
        <v>0</v>
      </c>
      <c r="E15" s="10">
        <f t="shared" si="4"/>
        <v>6173115.1500000004</v>
      </c>
      <c r="F15" s="10">
        <f t="shared" si="3"/>
        <v>0</v>
      </c>
    </row>
    <row r="16" spans="1:6" x14ac:dyDescent="0.2">
      <c r="A16" s="6" t="s">
        <v>14</v>
      </c>
      <c r="B16" s="9">
        <v>13868194.48</v>
      </c>
      <c r="C16" s="9">
        <v>1856126.86</v>
      </c>
      <c r="D16" s="9">
        <v>981067.43</v>
      </c>
      <c r="E16" s="9">
        <f t="shared" si="4"/>
        <v>14743253.91</v>
      </c>
      <c r="F16" s="9">
        <f t="shared" si="3"/>
        <v>875059.4299999997</v>
      </c>
    </row>
    <row r="17" spans="1:6" x14ac:dyDescent="0.2">
      <c r="A17" s="6" t="s">
        <v>15</v>
      </c>
      <c r="B17" s="9">
        <v>77853.86</v>
      </c>
      <c r="C17" s="9">
        <v>0</v>
      </c>
      <c r="D17" s="9">
        <v>0</v>
      </c>
      <c r="E17" s="9">
        <f t="shared" si="4"/>
        <v>77853.86</v>
      </c>
      <c r="F17" s="9">
        <f t="shared" si="3"/>
        <v>0</v>
      </c>
    </row>
    <row r="18" spans="1:6" x14ac:dyDescent="0.2">
      <c r="A18" s="6" t="s">
        <v>16</v>
      </c>
      <c r="B18" s="9">
        <v>-5143857.5599999996</v>
      </c>
      <c r="C18" s="9">
        <v>0</v>
      </c>
      <c r="D18" s="9">
        <v>0</v>
      </c>
      <c r="E18" s="9">
        <f t="shared" si="4"/>
        <v>-5143857.5599999996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2024-10-08T15:00:16Z</cp:lastPrinted>
  <dcterms:created xsi:type="dcterms:W3CDTF">2014-02-09T04:04:15Z</dcterms:created>
  <dcterms:modified xsi:type="dcterms:W3CDTF">2024-10-08T15:00:54Z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